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chemie\"/>
    </mc:Choice>
  </mc:AlternateContent>
  <bookViews>
    <workbookView xWindow="0" yWindow="0" windowWidth="23040" windowHeight="9192"/>
  </bookViews>
  <sheets>
    <sheet name="KHK" sheetId="2" r:id="rId1"/>
  </sheets>
  <calcPr calcId="162913"/>
</workbook>
</file>

<file path=xl/calcChain.xml><?xml version="1.0" encoding="utf-8"?>
<calcChain xmlns="http://schemas.openxmlformats.org/spreadsheetml/2006/main">
  <c r="T21" i="2" l="1"/>
  <c r="R21" i="2"/>
  <c r="Q21" i="2"/>
  <c r="P21" i="2"/>
  <c r="O21" i="2"/>
  <c r="N21" i="2"/>
  <c r="M21" i="2"/>
  <c r="L21" i="2"/>
  <c r="K21" i="2"/>
  <c r="J21" i="2"/>
  <c r="I21" i="2"/>
  <c r="H21" i="2"/>
  <c r="S20" i="2"/>
  <c r="U20" i="2" s="1"/>
  <c r="S19" i="2"/>
  <c r="U19" i="2" s="1"/>
  <c r="S18" i="2"/>
  <c r="U18" i="2" s="1"/>
  <c r="S17" i="2"/>
  <c r="U17" i="2" s="1"/>
  <c r="S16" i="2"/>
  <c r="U16" i="2" s="1"/>
  <c r="S15" i="2"/>
  <c r="U15" i="2" s="1"/>
  <c r="S14" i="2"/>
  <c r="U14" i="2" s="1"/>
  <c r="S13" i="2"/>
  <c r="U13" i="2" s="1"/>
  <c r="S12" i="2"/>
  <c r="S21" i="2" l="1"/>
  <c r="U12" i="2"/>
  <c r="U21" i="2" s="1"/>
</calcChain>
</file>

<file path=xl/sharedStrings.xml><?xml version="1.0" encoding="utf-8"?>
<sst xmlns="http://schemas.openxmlformats.org/spreadsheetml/2006/main" count="57" uniqueCount="49">
  <si>
    <t>Poř.</t>
  </si>
  <si>
    <t>Sout. číslo</t>
  </si>
  <si>
    <t>Jméno</t>
  </si>
  <si>
    <t xml:space="preserve"> Příjmení</t>
  </si>
  <si>
    <t>Ročník</t>
  </si>
  <si>
    <t>Škola</t>
  </si>
  <si>
    <t>Anorg.</t>
  </si>
  <si>
    <t>Org.</t>
  </si>
  <si>
    <t>Fyz.</t>
  </si>
  <si>
    <t>Bio.</t>
  </si>
  <si>
    <t>Teorie celk.</t>
  </si>
  <si>
    <t>Praxe celk.</t>
  </si>
  <si>
    <t>Celkem bodů</t>
  </si>
  <si>
    <t>Adrian</t>
  </si>
  <si>
    <t>Svoboda</t>
  </si>
  <si>
    <t>5/6</t>
  </si>
  <si>
    <t>G Boženy Němcové, HK</t>
  </si>
  <si>
    <t>Zdeněk</t>
  </si>
  <si>
    <t>Hartman</t>
  </si>
  <si>
    <t>8/8</t>
  </si>
  <si>
    <t>Gymnázium Broumov</t>
  </si>
  <si>
    <t>Jakub</t>
  </si>
  <si>
    <t>Petrovický</t>
  </si>
  <si>
    <t>4/4</t>
  </si>
  <si>
    <t>Biskupské G, HK</t>
  </si>
  <si>
    <t>Dominik</t>
  </si>
  <si>
    <t>Šádek</t>
  </si>
  <si>
    <t>Adam</t>
  </si>
  <si>
    <t>Roštejnský</t>
  </si>
  <si>
    <t>Jiráskovo G, Náchod</t>
  </si>
  <si>
    <t>Kateřina</t>
  </si>
  <si>
    <t>Mašatová</t>
  </si>
  <si>
    <t>G J. K. Tyla, HK</t>
  </si>
  <si>
    <t>Ježek</t>
  </si>
  <si>
    <t>6/6</t>
  </si>
  <si>
    <t>Skořepa</t>
  </si>
  <si>
    <t>G Trutnov</t>
  </si>
  <si>
    <t>Úspěšnost/%</t>
  </si>
  <si>
    <t>VÝSLEDKOVÁ LISTINA KRAJSKÉHO KOLA</t>
  </si>
  <si>
    <t>59. ROČNÍKU CHEMICKÉ OLYMPIÁDY KATEGORIE A</t>
  </si>
  <si>
    <t>Královéhradecký kraj</t>
  </si>
  <si>
    <t>Univerzita Pardubice, Fakulta chemicko-technologická</t>
  </si>
  <si>
    <t>Kategorie A</t>
  </si>
  <si>
    <t>2. prosince 2022</t>
  </si>
  <si>
    <t>Mgr. Dana Beráková</t>
  </si>
  <si>
    <t>RNDr. Veronika Machková, Ph.D.</t>
  </si>
  <si>
    <t>organizátorka soutěže, Školské zařízení pro DVPP Hradec Králové</t>
  </si>
  <si>
    <t>předsedkyně Krajské komise ChO Královéhradeckého kraje</t>
  </si>
  <si>
    <t>Realizace soutěže/přehlídky byla podpořena Ministerstvem školství, mládeže a tělovýchovy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</si>
</sst>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0"/>
      <color indexed="8"/>
      <name val="Arial"/>
    </font>
    <font>
      <sz val="11"/>
      <color indexed="8"/>
      <name val="Calibri"/>
    </font>
    <font>
      <b/>
      <sz val="10"/>
      <color indexed="8"/>
      <name val="Arial CE"/>
    </font>
    <font>
      <i/>
      <sz val="10"/>
      <color indexed="8"/>
      <name val="Arial CE"/>
    </font>
    <font>
      <sz val="10"/>
      <color indexed="8"/>
      <name val="Arial CE"/>
    </font>
    <font>
      <b/>
      <sz val="14"/>
      <color indexed="8"/>
      <name val="Times New Roman CE"/>
    </font>
    <font>
      <i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0"/>
        <bgColor auto="1"/>
      </patternFill>
    </fill>
  </fills>
  <borders count="2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/>
      <top style="thin">
        <color indexed="9"/>
      </top>
      <bottom style="medium">
        <color indexed="8"/>
      </bottom>
      <diagonal/>
    </border>
    <border>
      <left/>
      <right/>
      <top style="thin">
        <color indexed="9"/>
      </top>
      <bottom style="medium">
        <color indexed="8"/>
      </bottom>
      <diagonal/>
    </border>
    <border>
      <left/>
      <right style="thin">
        <color indexed="9"/>
      </right>
      <top style="thin">
        <color indexed="9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65">
    <xf numFmtId="0" fontId="0" fillId="0" borderId="0" xfId="0" applyFont="1" applyAlignment="1"/>
    <xf numFmtId="0" fontId="3" fillId="2" borderId="7" xfId="0" applyNumberFormat="1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0" fontId="4" fillId="2" borderId="1" xfId="0" applyFont="1" applyFill="1" applyBorder="1" applyAlignment="1"/>
    <xf numFmtId="0" fontId="1" fillId="2" borderId="1" xfId="0" applyFont="1" applyFill="1" applyBorder="1" applyAlignment="1">
      <alignment horizontal="left"/>
    </xf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49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14" fontId="2" fillId="2" borderId="1" xfId="0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/>
    <xf numFmtId="49" fontId="1" fillId="2" borderId="1" xfId="0" applyNumberFormat="1" applyFont="1" applyFill="1" applyBorder="1" applyAlignment="1">
      <alignment horizontal="right"/>
    </xf>
    <xf numFmtId="0" fontId="0" fillId="2" borderId="5" xfId="0" applyFont="1" applyFill="1" applyBorder="1" applyAlignment="1"/>
    <xf numFmtId="2" fontId="1" fillId="2" borderId="10" xfId="0" applyNumberFormat="1" applyFont="1" applyFill="1" applyBorder="1" applyAlignment="1">
      <alignment horizontal="center"/>
    </xf>
    <xf numFmtId="2" fontId="0" fillId="2" borderId="10" xfId="0" applyNumberFormat="1" applyFont="1" applyFill="1" applyBorder="1" applyAlignment="1"/>
    <xf numFmtId="2" fontId="1" fillId="2" borderId="1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left"/>
    </xf>
    <xf numFmtId="2" fontId="1" fillId="2" borderId="3" xfId="0" applyNumberFormat="1" applyFont="1" applyFill="1" applyBorder="1" applyAlignment="1">
      <alignment horizontal="center"/>
    </xf>
    <xf numFmtId="2" fontId="0" fillId="2" borderId="3" xfId="0" applyNumberFormat="1" applyFont="1" applyFill="1" applyBorder="1" applyAlignment="1"/>
    <xf numFmtId="2" fontId="1" fillId="2" borderId="4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>
      <alignment horizontal="center"/>
    </xf>
    <xf numFmtId="0" fontId="1" fillId="2" borderId="7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>
      <alignment horizontal="center"/>
    </xf>
    <xf numFmtId="49" fontId="4" fillId="2" borderId="7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left"/>
    </xf>
    <xf numFmtId="2" fontId="1" fillId="2" borderId="7" xfId="0" applyNumberFormat="1" applyFont="1" applyFill="1" applyBorder="1" applyAlignment="1">
      <alignment horizontal="center"/>
    </xf>
    <xf numFmtId="2" fontId="0" fillId="2" borderId="7" xfId="0" applyNumberFormat="1" applyFont="1" applyFill="1" applyBorder="1" applyAlignment="1"/>
    <xf numFmtId="0" fontId="1" fillId="2" borderId="9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left"/>
    </xf>
    <xf numFmtId="0" fontId="0" fillId="2" borderId="12" xfId="0" applyFont="1" applyFill="1" applyBorder="1" applyAlignment="1"/>
    <xf numFmtId="0" fontId="1" fillId="2" borderId="13" xfId="0" applyFont="1" applyFill="1" applyBorder="1" applyAlignment="1"/>
    <xf numFmtId="49" fontId="0" fillId="2" borderId="14" xfId="0" applyNumberFormat="1" applyFont="1" applyFill="1" applyBorder="1" applyAlignment="1"/>
    <xf numFmtId="164" fontId="1" fillId="2" borderId="15" xfId="0" applyNumberFormat="1" applyFont="1" applyFill="1" applyBorder="1" applyAlignment="1">
      <alignment horizontal="center"/>
    </xf>
    <xf numFmtId="164" fontId="0" fillId="2" borderId="15" xfId="0" applyNumberFormat="1" applyFont="1" applyFill="1" applyBorder="1" applyAlignment="1"/>
    <xf numFmtId="164" fontId="1" fillId="2" borderId="16" xfId="0" applyNumberFormat="1" applyFont="1" applyFill="1" applyBorder="1" applyAlignment="1">
      <alignment horizontal="center"/>
    </xf>
    <xf numFmtId="0" fontId="0" fillId="2" borderId="1" xfId="0" applyFont="1" applyFill="1" applyBorder="1" applyAlignment="1"/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ont="1" applyFill="1" applyBorder="1" applyAlignment="1"/>
    <xf numFmtId="49" fontId="2" fillId="2" borderId="3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left"/>
    </xf>
    <xf numFmtId="0" fontId="0" fillId="2" borderId="18" xfId="0" applyFont="1" applyFill="1" applyBorder="1" applyAlignment="1">
      <alignment horizontal="left"/>
    </xf>
    <xf numFmtId="0" fontId="0" fillId="2" borderId="19" xfId="0" applyFont="1" applyFill="1" applyBorder="1" applyAlignment="1">
      <alignment horizontal="left"/>
    </xf>
  </cellXfs>
  <cellStyles count="1">
    <cellStyle name="Normální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27</xdr:row>
      <xdr:rowOff>0</xdr:rowOff>
    </xdr:from>
    <xdr:to>
      <xdr:col>4</xdr:col>
      <xdr:colOff>371475</xdr:colOff>
      <xdr:row>29</xdr:row>
      <xdr:rowOff>161925</xdr:rowOff>
    </xdr:to>
    <xdr:pic>
      <xdr:nvPicPr>
        <xdr:cNvPr id="2" name="Obrázek 1" descr="Výsledek obrázku pro logo MŠMT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24475"/>
          <a:ext cx="1085850" cy="5429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0</xdr:colOff>
      <xdr:row>28</xdr:row>
      <xdr:rowOff>0</xdr:rowOff>
    </xdr:from>
    <xdr:to>
      <xdr:col>6</xdr:col>
      <xdr:colOff>666750</xdr:colOff>
      <xdr:row>31</xdr:row>
      <xdr:rowOff>38100</xdr:rowOff>
    </xdr:to>
    <xdr:pic>
      <xdr:nvPicPr>
        <xdr:cNvPr id="3" name="Obrázek 2" descr="logo_colour_CMY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2275" y="5514975"/>
          <a:ext cx="11430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Motiv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iv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iv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5"/>
  <sheetViews>
    <sheetView showGridLines="0" tabSelected="1" topLeftCell="A7" workbookViewId="0">
      <selection activeCell="W18" sqref="W18"/>
    </sheetView>
  </sheetViews>
  <sheetFormatPr defaultColWidth="8.6640625" defaultRowHeight="15" customHeight="1" x14ac:dyDescent="0.25"/>
  <cols>
    <col min="1" max="1" width="8.6640625" style="5" customWidth="1"/>
    <col min="2" max="2" width="5.109375" style="5" customWidth="1"/>
    <col min="3" max="3" width="6" style="5" customWidth="1"/>
    <col min="4" max="4" width="10.6640625" style="5" customWidth="1"/>
    <col min="5" max="5" width="13.88671875" style="5" customWidth="1"/>
    <col min="6" max="6" width="7.109375" style="5" customWidth="1"/>
    <col min="7" max="7" width="27.6640625" style="5" customWidth="1"/>
    <col min="8" max="16" width="6" style="5" customWidth="1"/>
    <col min="17" max="19" width="7.33203125" style="5" customWidth="1"/>
    <col min="20" max="20" width="8.88671875" style="5" customWidth="1"/>
    <col min="21" max="256" width="8.6640625" style="5" customWidth="1"/>
  </cols>
  <sheetData>
    <row r="1" spans="1:21" ht="20.100000000000001" customHeight="1" x14ac:dyDescent="0.3">
      <c r="A1" s="6"/>
      <c r="B1" s="58" t="s">
        <v>38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</row>
    <row r="2" spans="1:21" ht="20.100000000000001" customHeight="1" x14ac:dyDescent="0.3">
      <c r="A2" s="6"/>
      <c r="B2" s="58" t="s">
        <v>39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</row>
    <row r="3" spans="1:21" ht="20.100000000000001" customHeight="1" x14ac:dyDescent="0.3">
      <c r="A3" s="6"/>
      <c r="B3" s="58" t="s">
        <v>40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</row>
    <row r="4" spans="1:21" ht="15" customHeight="1" x14ac:dyDescent="0.25">
      <c r="A4" s="6"/>
      <c r="B4" s="7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ht="15" customHeight="1" x14ac:dyDescent="0.25">
      <c r="A5" s="6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ht="15" customHeight="1" x14ac:dyDescent="0.3">
      <c r="A6" s="6"/>
      <c r="B6" s="8" t="s">
        <v>41</v>
      </c>
      <c r="C6" s="9"/>
      <c r="D6" s="9"/>
      <c r="E6" s="9"/>
      <c r="F6" s="9"/>
      <c r="G6" s="9"/>
      <c r="H6" s="4"/>
      <c r="I6" s="4"/>
      <c r="J6" s="4"/>
      <c r="K6" s="4"/>
      <c r="L6" s="4"/>
      <c r="M6" s="6"/>
      <c r="N6" s="6"/>
      <c r="O6" s="6"/>
      <c r="P6" s="6"/>
      <c r="Q6" s="6"/>
      <c r="R6" s="6"/>
      <c r="S6" s="6"/>
      <c r="T6" s="10"/>
      <c r="U6" s="6"/>
    </row>
    <row r="7" spans="1:21" ht="15" customHeight="1" x14ac:dyDescent="0.3">
      <c r="A7" s="6"/>
      <c r="B7" s="11" t="s">
        <v>42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12" t="s">
        <v>43</v>
      </c>
    </row>
    <row r="8" spans="1:21" ht="15" customHeight="1" x14ac:dyDescent="0.3">
      <c r="A8" s="6"/>
      <c r="B8" s="11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12"/>
    </row>
    <row r="9" spans="1:21" ht="15.6" customHeight="1" thickBot="1" x14ac:dyDescent="0.3">
      <c r="A9" s="6"/>
      <c r="B9" s="62" t="s">
        <v>48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4"/>
    </row>
    <row r="10" spans="1:21" ht="15" customHeight="1" x14ac:dyDescent="0.25">
      <c r="A10" s="13"/>
      <c r="B10" s="50" t="s">
        <v>0</v>
      </c>
      <c r="C10" s="53" t="s">
        <v>1</v>
      </c>
      <c r="D10" s="47" t="s">
        <v>2</v>
      </c>
      <c r="E10" s="47" t="s">
        <v>3</v>
      </c>
      <c r="F10" s="47" t="s">
        <v>4</v>
      </c>
      <c r="G10" s="47" t="s">
        <v>5</v>
      </c>
      <c r="H10" s="60" t="s">
        <v>6</v>
      </c>
      <c r="I10" s="61"/>
      <c r="J10" s="61"/>
      <c r="K10" s="60" t="s">
        <v>7</v>
      </c>
      <c r="L10" s="61"/>
      <c r="M10" s="61"/>
      <c r="N10" s="60" t="s">
        <v>8</v>
      </c>
      <c r="O10" s="61"/>
      <c r="P10" s="61"/>
      <c r="Q10" s="60" t="s">
        <v>9</v>
      </c>
      <c r="R10" s="61"/>
      <c r="S10" s="53" t="s">
        <v>10</v>
      </c>
      <c r="T10" s="53" t="s">
        <v>11</v>
      </c>
      <c r="U10" s="56" t="s">
        <v>12</v>
      </c>
    </row>
    <row r="11" spans="1:21" ht="15" customHeight="1" x14ac:dyDescent="0.25">
      <c r="A11" s="13"/>
      <c r="B11" s="51"/>
      <c r="C11" s="54"/>
      <c r="D11" s="48"/>
      <c r="E11" s="48"/>
      <c r="F11" s="48"/>
      <c r="G11" s="48"/>
      <c r="H11" s="1">
        <v>1</v>
      </c>
      <c r="I11" s="1">
        <v>2</v>
      </c>
      <c r="J11" s="1">
        <v>3</v>
      </c>
      <c r="K11" s="1">
        <v>1</v>
      </c>
      <c r="L11" s="1">
        <v>2</v>
      </c>
      <c r="M11" s="1">
        <v>3</v>
      </c>
      <c r="N11" s="1">
        <v>1</v>
      </c>
      <c r="O11" s="1">
        <v>2</v>
      </c>
      <c r="P11" s="1">
        <v>3</v>
      </c>
      <c r="Q11" s="1">
        <v>1</v>
      </c>
      <c r="R11" s="1">
        <v>2</v>
      </c>
      <c r="S11" s="54"/>
      <c r="T11" s="54"/>
      <c r="U11" s="57"/>
    </row>
    <row r="12" spans="1:21" ht="15.6" customHeight="1" x14ac:dyDescent="0.3">
      <c r="A12" s="13"/>
      <c r="B12" s="52"/>
      <c r="C12" s="55"/>
      <c r="D12" s="49"/>
      <c r="E12" s="49"/>
      <c r="F12" s="49"/>
      <c r="G12" s="49"/>
      <c r="H12" s="14">
        <v>9</v>
      </c>
      <c r="I12" s="14">
        <v>3</v>
      </c>
      <c r="J12" s="14">
        <v>4</v>
      </c>
      <c r="K12" s="14">
        <v>4.5</v>
      </c>
      <c r="L12" s="14">
        <v>4.5</v>
      </c>
      <c r="M12" s="14">
        <v>7</v>
      </c>
      <c r="N12" s="14">
        <v>6</v>
      </c>
      <c r="O12" s="14">
        <v>4</v>
      </c>
      <c r="P12" s="14">
        <v>6</v>
      </c>
      <c r="Q12" s="14">
        <v>6</v>
      </c>
      <c r="R12" s="14">
        <v>6</v>
      </c>
      <c r="S12" s="14">
        <f t="shared" ref="S12:S20" si="0">SUM(H12:R12)</f>
        <v>60</v>
      </c>
      <c r="T12" s="15">
        <v>40</v>
      </c>
      <c r="U12" s="16">
        <f t="shared" ref="U12:U20" si="1">S12+T12</f>
        <v>100</v>
      </c>
    </row>
    <row r="13" spans="1:21" ht="15.6" customHeight="1" x14ac:dyDescent="0.3">
      <c r="A13" s="13"/>
      <c r="B13" s="17">
        <v>1</v>
      </c>
      <c r="C13" s="18">
        <v>5</v>
      </c>
      <c r="D13" s="19" t="s">
        <v>13</v>
      </c>
      <c r="E13" s="19" t="s">
        <v>14</v>
      </c>
      <c r="F13" s="20" t="s">
        <v>15</v>
      </c>
      <c r="G13" s="21" t="s">
        <v>16</v>
      </c>
      <c r="H13" s="22">
        <v>7</v>
      </c>
      <c r="I13" s="22">
        <v>3</v>
      </c>
      <c r="J13" s="22">
        <v>4</v>
      </c>
      <c r="K13" s="22">
        <v>3.5</v>
      </c>
      <c r="L13" s="22">
        <v>4.5</v>
      </c>
      <c r="M13" s="22">
        <v>5.3</v>
      </c>
      <c r="N13" s="22">
        <v>3.25</v>
      </c>
      <c r="O13" s="22">
        <v>4</v>
      </c>
      <c r="P13" s="22">
        <v>2</v>
      </c>
      <c r="Q13" s="22">
        <v>4</v>
      </c>
      <c r="R13" s="22">
        <v>4</v>
      </c>
      <c r="S13" s="22">
        <f t="shared" si="0"/>
        <v>44.55</v>
      </c>
      <c r="T13" s="23">
        <v>29</v>
      </c>
      <c r="U13" s="24">
        <f t="shared" si="1"/>
        <v>73.55</v>
      </c>
    </row>
    <row r="14" spans="1:21" ht="15" customHeight="1" x14ac:dyDescent="0.3">
      <c r="A14" s="13"/>
      <c r="B14" s="25">
        <v>2</v>
      </c>
      <c r="C14" s="26">
        <v>14</v>
      </c>
      <c r="D14" s="27" t="s">
        <v>17</v>
      </c>
      <c r="E14" s="27" t="s">
        <v>18</v>
      </c>
      <c r="F14" s="28" t="s">
        <v>19</v>
      </c>
      <c r="G14" s="29" t="s">
        <v>20</v>
      </c>
      <c r="H14" s="30">
        <v>4.9000000000000004</v>
      </c>
      <c r="I14" s="30">
        <v>0</v>
      </c>
      <c r="J14" s="30">
        <v>0</v>
      </c>
      <c r="K14" s="30">
        <v>4.25</v>
      </c>
      <c r="L14" s="30">
        <v>3.5</v>
      </c>
      <c r="M14" s="30">
        <v>5.65</v>
      </c>
      <c r="N14" s="30">
        <v>4</v>
      </c>
      <c r="O14" s="30">
        <v>4</v>
      </c>
      <c r="P14" s="30">
        <v>6</v>
      </c>
      <c r="Q14" s="30">
        <v>3</v>
      </c>
      <c r="R14" s="30">
        <v>3</v>
      </c>
      <c r="S14" s="30">
        <f t="shared" si="0"/>
        <v>38.299999999999997</v>
      </c>
      <c r="T14" s="31">
        <v>33</v>
      </c>
      <c r="U14" s="2">
        <f t="shared" si="1"/>
        <v>71.3</v>
      </c>
    </row>
    <row r="15" spans="1:21" ht="15" customHeight="1" x14ac:dyDescent="0.3">
      <c r="A15" s="13"/>
      <c r="B15" s="25">
        <v>3</v>
      </c>
      <c r="C15" s="26">
        <v>3</v>
      </c>
      <c r="D15" s="27" t="s">
        <v>21</v>
      </c>
      <c r="E15" s="27" t="s">
        <v>22</v>
      </c>
      <c r="F15" s="28" t="s">
        <v>23</v>
      </c>
      <c r="G15" s="29" t="s">
        <v>24</v>
      </c>
      <c r="H15" s="30">
        <v>7.4</v>
      </c>
      <c r="I15" s="30">
        <v>2</v>
      </c>
      <c r="J15" s="30">
        <v>4</v>
      </c>
      <c r="K15" s="30">
        <v>4.25</v>
      </c>
      <c r="L15" s="30">
        <v>3.5</v>
      </c>
      <c r="M15" s="30">
        <v>6.3</v>
      </c>
      <c r="N15" s="30">
        <v>6</v>
      </c>
      <c r="O15" s="30">
        <v>1.25</v>
      </c>
      <c r="P15" s="30">
        <v>2.75</v>
      </c>
      <c r="Q15" s="30">
        <v>3</v>
      </c>
      <c r="R15" s="30">
        <v>5</v>
      </c>
      <c r="S15" s="30">
        <f t="shared" si="0"/>
        <v>45.45</v>
      </c>
      <c r="T15" s="31">
        <v>24.25</v>
      </c>
      <c r="U15" s="2">
        <f t="shared" si="1"/>
        <v>69.7</v>
      </c>
    </row>
    <row r="16" spans="1:21" ht="15" customHeight="1" x14ac:dyDescent="0.3">
      <c r="A16" s="13"/>
      <c r="B16" s="25">
        <v>4</v>
      </c>
      <c r="C16" s="26">
        <v>6</v>
      </c>
      <c r="D16" s="27" t="s">
        <v>25</v>
      </c>
      <c r="E16" s="27" t="s">
        <v>26</v>
      </c>
      <c r="F16" s="28" t="s">
        <v>15</v>
      </c>
      <c r="G16" s="29" t="s">
        <v>16</v>
      </c>
      <c r="H16" s="30">
        <v>6.2</v>
      </c>
      <c r="I16" s="30">
        <v>2</v>
      </c>
      <c r="J16" s="30">
        <v>1</v>
      </c>
      <c r="K16" s="30">
        <v>4.5</v>
      </c>
      <c r="L16" s="30">
        <v>3.5</v>
      </c>
      <c r="M16" s="30">
        <v>6.65</v>
      </c>
      <c r="N16" s="30">
        <v>2</v>
      </c>
      <c r="O16" s="30">
        <v>4</v>
      </c>
      <c r="P16" s="30">
        <v>2.75</v>
      </c>
      <c r="Q16" s="30">
        <v>1</v>
      </c>
      <c r="R16" s="30">
        <v>4</v>
      </c>
      <c r="S16" s="30">
        <f t="shared" si="0"/>
        <v>37.6</v>
      </c>
      <c r="T16" s="31">
        <v>26.75</v>
      </c>
      <c r="U16" s="2">
        <f t="shared" si="1"/>
        <v>64.349999999999994</v>
      </c>
    </row>
    <row r="17" spans="1:21" ht="15" customHeight="1" x14ac:dyDescent="0.3">
      <c r="A17" s="13"/>
      <c r="B17" s="25">
        <v>5</v>
      </c>
      <c r="C17" s="26">
        <v>1</v>
      </c>
      <c r="D17" s="27" t="s">
        <v>27</v>
      </c>
      <c r="E17" s="27" t="s">
        <v>28</v>
      </c>
      <c r="F17" s="28" t="s">
        <v>23</v>
      </c>
      <c r="G17" s="29" t="s">
        <v>29</v>
      </c>
      <c r="H17" s="30">
        <v>3.2</v>
      </c>
      <c r="I17" s="30">
        <v>0</v>
      </c>
      <c r="J17" s="30">
        <v>0</v>
      </c>
      <c r="K17" s="30">
        <v>2.5</v>
      </c>
      <c r="L17" s="30">
        <v>3.25</v>
      </c>
      <c r="M17" s="30">
        <v>6.3</v>
      </c>
      <c r="N17" s="30">
        <v>0.75</v>
      </c>
      <c r="O17" s="30">
        <v>2</v>
      </c>
      <c r="P17" s="30">
        <v>2.5</v>
      </c>
      <c r="Q17" s="30">
        <v>1</v>
      </c>
      <c r="R17" s="30">
        <v>2</v>
      </c>
      <c r="S17" s="30">
        <f t="shared" si="0"/>
        <v>23.5</v>
      </c>
      <c r="T17" s="31">
        <v>18.75</v>
      </c>
      <c r="U17" s="2">
        <f t="shared" si="1"/>
        <v>42.25</v>
      </c>
    </row>
    <row r="18" spans="1:21" ht="15" customHeight="1" x14ac:dyDescent="0.3">
      <c r="A18" s="13"/>
      <c r="B18" s="25">
        <v>6</v>
      </c>
      <c r="C18" s="26">
        <v>15</v>
      </c>
      <c r="D18" s="27" t="s">
        <v>30</v>
      </c>
      <c r="E18" s="27" t="s">
        <v>31</v>
      </c>
      <c r="F18" s="28" t="s">
        <v>23</v>
      </c>
      <c r="G18" s="29" t="s">
        <v>32</v>
      </c>
      <c r="H18" s="30">
        <v>1.2</v>
      </c>
      <c r="I18" s="30">
        <v>0</v>
      </c>
      <c r="J18" s="30">
        <v>0</v>
      </c>
      <c r="K18" s="30">
        <v>0</v>
      </c>
      <c r="L18" s="30">
        <v>1.5</v>
      </c>
      <c r="M18" s="30">
        <v>5.2</v>
      </c>
      <c r="N18" s="30">
        <v>1</v>
      </c>
      <c r="O18" s="30">
        <v>0</v>
      </c>
      <c r="P18" s="30">
        <v>0.5</v>
      </c>
      <c r="Q18" s="30">
        <v>0</v>
      </c>
      <c r="R18" s="30">
        <v>0</v>
      </c>
      <c r="S18" s="30">
        <f t="shared" si="0"/>
        <v>9.4</v>
      </c>
      <c r="T18" s="31">
        <v>18</v>
      </c>
      <c r="U18" s="2">
        <f t="shared" si="1"/>
        <v>27.4</v>
      </c>
    </row>
    <row r="19" spans="1:21" ht="15" customHeight="1" x14ac:dyDescent="0.3">
      <c r="A19" s="13"/>
      <c r="B19" s="25">
        <v>7</v>
      </c>
      <c r="C19" s="26">
        <v>4</v>
      </c>
      <c r="D19" s="27" t="s">
        <v>21</v>
      </c>
      <c r="E19" s="27" t="s">
        <v>33</v>
      </c>
      <c r="F19" s="28" t="s">
        <v>34</v>
      </c>
      <c r="G19" s="29" t="s">
        <v>16</v>
      </c>
      <c r="H19" s="30">
        <v>2.1</v>
      </c>
      <c r="I19" s="30">
        <v>3</v>
      </c>
      <c r="J19" s="30">
        <v>1</v>
      </c>
      <c r="K19" s="30">
        <v>2.75</v>
      </c>
      <c r="L19" s="30">
        <v>0</v>
      </c>
      <c r="M19" s="30">
        <v>2.5</v>
      </c>
      <c r="N19" s="30">
        <v>1</v>
      </c>
      <c r="O19" s="30">
        <v>1.25</v>
      </c>
      <c r="P19" s="30">
        <v>2.25</v>
      </c>
      <c r="Q19" s="30">
        <v>1</v>
      </c>
      <c r="R19" s="30">
        <v>3</v>
      </c>
      <c r="S19" s="30">
        <f t="shared" si="0"/>
        <v>19.850000000000001</v>
      </c>
      <c r="T19" s="31">
        <v>3.5</v>
      </c>
      <c r="U19" s="2">
        <f t="shared" si="1"/>
        <v>23.35</v>
      </c>
    </row>
    <row r="20" spans="1:21" ht="15.6" customHeight="1" x14ac:dyDescent="0.3">
      <c r="A20" s="13"/>
      <c r="B20" s="32">
        <v>8</v>
      </c>
      <c r="C20" s="33">
        <v>8</v>
      </c>
      <c r="D20" s="34" t="s">
        <v>27</v>
      </c>
      <c r="E20" s="34" t="s">
        <v>35</v>
      </c>
      <c r="F20" s="35" t="s">
        <v>23</v>
      </c>
      <c r="G20" s="36" t="s">
        <v>36</v>
      </c>
      <c r="H20" s="14">
        <v>2.1</v>
      </c>
      <c r="I20" s="14">
        <v>0</v>
      </c>
      <c r="J20" s="14">
        <v>0</v>
      </c>
      <c r="K20" s="14">
        <v>0</v>
      </c>
      <c r="L20" s="14">
        <v>1.75</v>
      </c>
      <c r="M20" s="14">
        <v>0</v>
      </c>
      <c r="N20" s="14">
        <v>0</v>
      </c>
      <c r="O20" s="14">
        <v>0</v>
      </c>
      <c r="P20" s="14">
        <v>0</v>
      </c>
      <c r="Q20" s="14">
        <v>1</v>
      </c>
      <c r="R20" s="14">
        <v>0</v>
      </c>
      <c r="S20" s="14">
        <f t="shared" si="0"/>
        <v>4.8499999999999996</v>
      </c>
      <c r="T20" s="15">
        <v>17.75</v>
      </c>
      <c r="U20" s="16">
        <f t="shared" si="1"/>
        <v>22.6</v>
      </c>
    </row>
    <row r="21" spans="1:21" ht="15.9" customHeight="1" x14ac:dyDescent="0.3">
      <c r="A21" s="6"/>
      <c r="B21" s="37"/>
      <c r="C21" s="37"/>
      <c r="D21" s="37"/>
      <c r="E21" s="37"/>
      <c r="F21" s="38"/>
      <c r="G21" s="39" t="s">
        <v>37</v>
      </c>
      <c r="H21" s="40">
        <f t="shared" ref="H21:U21" si="2">SUM(H13:H20)/$B20/H12*100</f>
        <v>47.361111111111114</v>
      </c>
      <c r="I21" s="40">
        <f t="shared" si="2"/>
        <v>41.666666666666671</v>
      </c>
      <c r="J21" s="40">
        <f t="shared" si="2"/>
        <v>31.25</v>
      </c>
      <c r="K21" s="40">
        <f t="shared" si="2"/>
        <v>60.416666666666664</v>
      </c>
      <c r="L21" s="40">
        <f t="shared" si="2"/>
        <v>59.722222222222221</v>
      </c>
      <c r="M21" s="40">
        <f t="shared" si="2"/>
        <v>67.678571428571416</v>
      </c>
      <c r="N21" s="40">
        <f t="shared" si="2"/>
        <v>37.5</v>
      </c>
      <c r="O21" s="40">
        <f t="shared" si="2"/>
        <v>51.5625</v>
      </c>
      <c r="P21" s="40">
        <f t="shared" si="2"/>
        <v>39.0625</v>
      </c>
      <c r="Q21" s="40">
        <f t="shared" si="2"/>
        <v>29.166666666666668</v>
      </c>
      <c r="R21" s="40">
        <f t="shared" si="2"/>
        <v>43.75</v>
      </c>
      <c r="S21" s="40">
        <f t="shared" si="2"/>
        <v>46.5625</v>
      </c>
      <c r="T21" s="41">
        <f t="shared" si="2"/>
        <v>53.437500000000007</v>
      </c>
      <c r="U21" s="42">
        <f t="shared" si="2"/>
        <v>49.3125</v>
      </c>
    </row>
    <row r="22" spans="1:21" ht="15.6" customHeight="1" x14ac:dyDescent="0.3">
      <c r="A22" s="6"/>
      <c r="B22" s="6"/>
      <c r="C22" s="6"/>
      <c r="D22" s="6"/>
      <c r="E22" s="4"/>
      <c r="F22" s="6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</row>
    <row r="23" spans="1:21" ht="15" customHeight="1" x14ac:dyDescent="0.25">
      <c r="A23" s="6"/>
      <c r="B23" s="6"/>
      <c r="C23" s="6"/>
      <c r="D23" s="6"/>
      <c r="E23" s="3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 ht="15" customHeight="1" x14ac:dyDescent="0.3">
      <c r="A24" s="6"/>
      <c r="B24" s="44" t="s">
        <v>44</v>
      </c>
      <c r="C24" s="45"/>
      <c r="D24" s="45"/>
      <c r="E24" s="45"/>
      <c r="F24" s="46"/>
      <c r="G24" s="45"/>
      <c r="H24" s="6"/>
      <c r="I24" s="6"/>
      <c r="J24" s="6"/>
      <c r="K24" s="6"/>
      <c r="L24" s="44" t="s">
        <v>45</v>
      </c>
      <c r="M24" s="45"/>
      <c r="N24" s="45"/>
      <c r="O24" s="45"/>
      <c r="P24" s="45"/>
      <c r="Q24" s="45"/>
      <c r="R24" s="45"/>
      <c r="S24" s="45"/>
      <c r="T24" s="6"/>
      <c r="U24" s="6"/>
    </row>
    <row r="25" spans="1:21" ht="15" customHeight="1" x14ac:dyDescent="0.3">
      <c r="A25" s="6"/>
      <c r="B25" s="44" t="s">
        <v>46</v>
      </c>
      <c r="C25" s="45"/>
      <c r="D25" s="45"/>
      <c r="E25" s="45"/>
      <c r="F25" s="46"/>
      <c r="G25" s="45"/>
      <c r="H25" s="6"/>
      <c r="I25" s="6"/>
      <c r="J25" s="6"/>
      <c r="K25" s="6"/>
      <c r="L25" s="44" t="s">
        <v>47</v>
      </c>
      <c r="M25" s="45"/>
      <c r="N25" s="45"/>
      <c r="O25" s="45"/>
      <c r="P25" s="45"/>
      <c r="Q25" s="45"/>
      <c r="R25" s="45"/>
      <c r="S25" s="45"/>
      <c r="T25" s="6"/>
      <c r="U25" s="6"/>
    </row>
  </sheetData>
  <mergeCells count="21">
    <mergeCell ref="U10:U11"/>
    <mergeCell ref="B3:U3"/>
    <mergeCell ref="B2:U2"/>
    <mergeCell ref="B1:U1"/>
    <mergeCell ref="F10:F12"/>
    <mergeCell ref="H10:J10"/>
    <mergeCell ref="K10:M10"/>
    <mergeCell ref="N10:P10"/>
    <mergeCell ref="Q10:R10"/>
    <mergeCell ref="S10:S11"/>
    <mergeCell ref="E10:E12"/>
    <mergeCell ref="T10:T11"/>
    <mergeCell ref="B9:U9"/>
    <mergeCell ref="B24:G24"/>
    <mergeCell ref="L24:S24"/>
    <mergeCell ref="B25:G25"/>
    <mergeCell ref="L25:S25"/>
    <mergeCell ref="G10:G12"/>
    <mergeCell ref="B10:B12"/>
    <mergeCell ref="C10:C12"/>
    <mergeCell ref="D10:D12"/>
  </mergeCells>
  <pageMargins left="0.78740200000000005" right="0.78740200000000005" top="1.02362" bottom="1.02362" header="0.78740200000000005" footer="0.78740200000000005"/>
  <pageSetup scale="76" orientation="landscape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KHK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SoutezeHK</dc:creator>
  <cp:lastModifiedBy>Uživatel systému Windows</cp:lastModifiedBy>
  <dcterms:created xsi:type="dcterms:W3CDTF">2022-12-04T13:25:52Z</dcterms:created>
  <dcterms:modified xsi:type="dcterms:W3CDTF">2022-12-06T18:07:34Z</dcterms:modified>
</cp:coreProperties>
</file>